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<sst xmlns="http://schemas.openxmlformats.org/spreadsheetml/2006/main" count="172" uniqueCount="68">
  <si>
    <t>附件1</t>
  </si>
  <si>
    <t>2022年广州市花都区卫生健康系统春季校园招聘（广州医科大学考点）进入面试人员综合总成绩及进入签约体检人员名单</t>
  </si>
  <si>
    <t>序号</t>
  </si>
  <si>
    <t>姓 名</t>
  </si>
  <si>
    <t>性别</t>
  </si>
  <si>
    <t>报考职位代码</t>
  </si>
  <si>
    <t>报考职位</t>
  </si>
  <si>
    <t>报考单位</t>
  </si>
  <si>
    <t>笔试成绩</t>
  </si>
  <si>
    <t>面试成绩</t>
  </si>
  <si>
    <t>综合总成绩</t>
  </si>
  <si>
    <t>是否进入签约体检</t>
  </si>
  <si>
    <t>陈亚琦</t>
  </si>
  <si>
    <t>男</t>
  </si>
  <si>
    <t>01</t>
  </si>
  <si>
    <t>肾内科医师</t>
  </si>
  <si>
    <t>广州市花都区人民医院</t>
  </si>
  <si>
    <t>是</t>
  </si>
  <si>
    <t>张芬</t>
  </si>
  <si>
    <t>女</t>
  </si>
  <si>
    <t>否</t>
  </si>
  <si>
    <t>朱凤娟</t>
  </si>
  <si>
    <t>吴德堤</t>
  </si>
  <si>
    <t>03</t>
  </si>
  <si>
    <t>介入医师</t>
  </si>
  <si>
    <t>朱璐</t>
  </si>
  <si>
    <t>06</t>
  </si>
  <si>
    <t>儿科医师</t>
  </si>
  <si>
    <t>黄永恒</t>
  </si>
  <si>
    <t>内科医师</t>
  </si>
  <si>
    <t>广州市中西医结合医院</t>
  </si>
  <si>
    <t>陈宏道</t>
  </si>
  <si>
    <t>刘巧萍</t>
  </si>
  <si>
    <t>邓晓欣</t>
  </si>
  <si>
    <t>行政办公室职员</t>
  </si>
  <si>
    <t>李悦</t>
  </si>
  <si>
    <t>刘倩</t>
  </si>
  <si>
    <t>缺考</t>
  </si>
  <si>
    <t>戴震</t>
  </si>
  <si>
    <t>审计科科员</t>
  </si>
  <si>
    <t>徐慧玲</t>
  </si>
  <si>
    <t>林丽旋</t>
  </si>
  <si>
    <t>杨家仪</t>
  </si>
  <si>
    <t>袁瀛</t>
  </si>
  <si>
    <t>潘非非</t>
  </si>
  <si>
    <t>广州市花都区妇幼保健院（胡忠医院）</t>
  </si>
  <si>
    <t>孙玥</t>
  </si>
  <si>
    <t>口腔科医师</t>
  </si>
  <si>
    <t>孙明亮</t>
  </si>
  <si>
    <t>陈超</t>
  </si>
  <si>
    <t>公卫医师</t>
  </si>
  <si>
    <t>刘坤</t>
  </si>
  <si>
    <t>许素哗</t>
  </si>
  <si>
    <t>邓莉婷</t>
  </si>
  <si>
    <t>刘冠英</t>
  </si>
  <si>
    <t>神经内科医师</t>
  </si>
  <si>
    <t>广州市花都区第二人民医院</t>
  </si>
  <si>
    <t>王丹丹</t>
  </si>
  <si>
    <t>重症医学科医师</t>
  </si>
  <si>
    <t>李嘉琪</t>
  </si>
  <si>
    <t>内分泌科医师</t>
  </si>
  <si>
    <t>蒋释兴</t>
  </si>
  <si>
    <t>急诊医学科医师</t>
  </si>
  <si>
    <t>林珺</t>
  </si>
  <si>
    <t>检验技师</t>
  </si>
  <si>
    <t>广州市花都区疾病预防控制中心</t>
  </si>
  <si>
    <t>张弘玥</t>
  </si>
  <si>
    <t>张姁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</si>
</sst>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176" fontId="0" fillId="0" borderId="0" xfId="0" applyNumberForma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F7" sqref="F7"/>
    </sheetView>
  </sheetViews>
  <sheetFormatPr defaultColWidth="9" defaultRowHeight="13.5"/>
  <cols>
    <col min="1" max="1" width="4.5" customWidth="1"/>
    <col min="3" max="3" width="5" customWidth="1"/>
    <col min="5" max="5" width="19.625" customWidth="1"/>
    <col min="6" max="6" width="37.75" customWidth="1"/>
    <col min="7" max="10" width="11.625" customWidth="1"/>
  </cols>
  <sheetData>
    <row r="1" ht="20.25" spans="1:10">
      <c r="A1" s="1" t="s">
        <v>0</v>
      </c>
      <c r="B1" s="1"/>
      <c r="C1" s="2"/>
      <c r="D1" s="2"/>
      <c r="E1" s="3"/>
      <c r="F1" s="3"/>
      <c r="G1" s="4"/>
      <c r="H1" s="5"/>
      <c r="I1" s="4"/>
      <c r="J1" s="3"/>
    </row>
    <row r="2" ht="52" customHeight="1" spans="1:10">
      <c r="A2" s="6" t="s">
        <v>1</v>
      </c>
      <c r="B2" s="6"/>
      <c r="C2" s="6"/>
      <c r="D2" s="6"/>
      <c r="E2" s="6"/>
      <c r="F2" s="6"/>
      <c r="G2" s="7"/>
      <c r="H2" s="7"/>
      <c r="I2" s="7"/>
      <c r="J2" s="6"/>
    </row>
    <row r="3" ht="36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8" t="s">
        <v>11</v>
      </c>
    </row>
    <row r="4" ht="28" customHeight="1" spans="1:10">
      <c r="A4" s="11">
        <v>1</v>
      </c>
      <c r="B4" s="12" t="s">
        <v>12</v>
      </c>
      <c r="C4" s="12" t="s">
        <v>13</v>
      </c>
      <c r="D4" s="13" t="s">
        <v>14</v>
      </c>
      <c r="E4" s="14" t="s">
        <v>15</v>
      </c>
      <c r="F4" s="14" t="s">
        <v>16</v>
      </c>
      <c r="G4" s="15">
        <v>62</v>
      </c>
      <c r="H4" s="16">
        <v>89.8</v>
      </c>
      <c r="I4" s="16">
        <f t="shared" ref="I4:I13" si="0">ROUND((G4*0.4+H4*0.6),2)</f>
        <v>78.68</v>
      </c>
      <c r="J4" s="11" t="s">
        <v>17</v>
      </c>
    </row>
    <row r="5" ht="28" customHeight="1" spans="1:10">
      <c r="A5" s="11">
        <v>2</v>
      </c>
      <c r="B5" s="12" t="s">
        <v>18</v>
      </c>
      <c r="C5" s="12" t="s">
        <v>19</v>
      </c>
      <c r="D5" s="13" t="s">
        <v>14</v>
      </c>
      <c r="E5" s="14" t="s">
        <v>15</v>
      </c>
      <c r="F5" s="14" t="s">
        <v>16</v>
      </c>
      <c r="G5" s="15">
        <v>73</v>
      </c>
      <c r="H5" s="16">
        <v>74.4</v>
      </c>
      <c r="I5" s="16">
        <f t="shared" si="0"/>
        <v>73.84</v>
      </c>
      <c r="J5" s="11" t="s">
        <v>20</v>
      </c>
    </row>
    <row r="6" ht="28" customHeight="1" spans="1:10">
      <c r="A6" s="11">
        <v>3</v>
      </c>
      <c r="B6" s="12" t="s">
        <v>21</v>
      </c>
      <c r="C6" s="12" t="s">
        <v>19</v>
      </c>
      <c r="D6" s="13" t="s">
        <v>14</v>
      </c>
      <c r="E6" s="14" t="s">
        <v>15</v>
      </c>
      <c r="F6" s="14" t="s">
        <v>16</v>
      </c>
      <c r="G6" s="15">
        <v>62</v>
      </c>
      <c r="H6" s="16">
        <v>71.6</v>
      </c>
      <c r="I6" s="16">
        <f t="shared" si="0"/>
        <v>67.76</v>
      </c>
      <c r="J6" s="11" t="s">
        <v>20</v>
      </c>
    </row>
    <row r="7" ht="28" customHeight="1" spans="1:10">
      <c r="A7" s="11">
        <v>4</v>
      </c>
      <c r="B7" s="12" t="s">
        <v>22</v>
      </c>
      <c r="C7" s="12" t="s">
        <v>13</v>
      </c>
      <c r="D7" s="13" t="s">
        <v>23</v>
      </c>
      <c r="E7" s="14" t="s">
        <v>24</v>
      </c>
      <c r="F7" s="14" t="s">
        <v>16</v>
      </c>
      <c r="G7" s="15">
        <v>74</v>
      </c>
      <c r="H7" s="16">
        <v>80.6</v>
      </c>
      <c r="I7" s="16">
        <f t="shared" si="0"/>
        <v>77.96</v>
      </c>
      <c r="J7" s="11" t="s">
        <v>17</v>
      </c>
    </row>
    <row r="8" ht="28" customHeight="1" spans="1:10">
      <c r="A8" s="11">
        <v>5</v>
      </c>
      <c r="B8" s="12" t="s">
        <v>25</v>
      </c>
      <c r="C8" s="12" t="s">
        <v>19</v>
      </c>
      <c r="D8" s="13" t="s">
        <v>26</v>
      </c>
      <c r="E8" s="14" t="s">
        <v>27</v>
      </c>
      <c r="F8" s="14" t="s">
        <v>16</v>
      </c>
      <c r="G8" s="15">
        <v>60</v>
      </c>
      <c r="H8" s="16">
        <v>87</v>
      </c>
      <c r="I8" s="16">
        <f t="shared" si="0"/>
        <v>76.2</v>
      </c>
      <c r="J8" s="11" t="s">
        <v>17</v>
      </c>
    </row>
    <row r="9" ht="28" customHeight="1" spans="1:10">
      <c r="A9" s="11">
        <v>6</v>
      </c>
      <c r="B9" s="17" t="s">
        <v>28</v>
      </c>
      <c r="C9" s="17" t="s">
        <v>13</v>
      </c>
      <c r="D9" s="12">
        <v>17</v>
      </c>
      <c r="E9" s="14" t="s">
        <v>29</v>
      </c>
      <c r="F9" s="14" t="s">
        <v>30</v>
      </c>
      <c r="G9" s="15">
        <v>71</v>
      </c>
      <c r="H9" s="16">
        <v>88</v>
      </c>
      <c r="I9" s="16">
        <f t="shared" si="0"/>
        <v>81.2</v>
      </c>
      <c r="J9" s="11" t="s">
        <v>17</v>
      </c>
    </row>
    <row r="10" ht="28" customHeight="1" spans="1:10">
      <c r="A10" s="11">
        <v>7</v>
      </c>
      <c r="B10" s="17" t="s">
        <v>31</v>
      </c>
      <c r="C10" s="17" t="s">
        <v>13</v>
      </c>
      <c r="D10" s="12">
        <v>17</v>
      </c>
      <c r="E10" s="14" t="s">
        <v>29</v>
      </c>
      <c r="F10" s="14" t="s">
        <v>30</v>
      </c>
      <c r="G10" s="15">
        <v>71</v>
      </c>
      <c r="H10" s="16">
        <v>83.4</v>
      </c>
      <c r="I10" s="16">
        <f t="shared" si="0"/>
        <v>78.44</v>
      </c>
      <c r="J10" s="11" t="s">
        <v>20</v>
      </c>
    </row>
    <row r="11" ht="28" customHeight="1" spans="1:10">
      <c r="A11" s="11">
        <v>8</v>
      </c>
      <c r="B11" s="14" t="s">
        <v>32</v>
      </c>
      <c r="C11" s="14" t="s">
        <v>19</v>
      </c>
      <c r="D11" s="12">
        <v>17</v>
      </c>
      <c r="E11" s="14" t="s">
        <v>29</v>
      </c>
      <c r="F11" s="14" t="s">
        <v>30</v>
      </c>
      <c r="G11" s="15">
        <v>65</v>
      </c>
      <c r="H11" s="16">
        <v>81.8</v>
      </c>
      <c r="I11" s="16">
        <f t="shared" si="0"/>
        <v>75.08</v>
      </c>
      <c r="J11" s="11" t="s">
        <v>20</v>
      </c>
    </row>
    <row r="12" ht="28" customHeight="1" spans="1:10">
      <c r="A12" s="11">
        <v>9</v>
      </c>
      <c r="B12" s="14" t="s">
        <v>33</v>
      </c>
      <c r="C12" s="14" t="s">
        <v>19</v>
      </c>
      <c r="D12" s="12">
        <v>19</v>
      </c>
      <c r="E12" s="14" t="s">
        <v>34</v>
      </c>
      <c r="F12" s="14" t="s">
        <v>30</v>
      </c>
      <c r="G12" s="15">
        <v>71</v>
      </c>
      <c r="H12" s="16">
        <v>87.6</v>
      </c>
      <c r="I12" s="16">
        <f t="shared" si="0"/>
        <v>80.96</v>
      </c>
      <c r="J12" s="11" t="s">
        <v>17</v>
      </c>
    </row>
    <row r="13" ht="28" customHeight="1" spans="1:10">
      <c r="A13" s="11">
        <v>10</v>
      </c>
      <c r="B13" s="14" t="s">
        <v>35</v>
      </c>
      <c r="C13" s="14" t="s">
        <v>19</v>
      </c>
      <c r="D13" s="12">
        <v>19</v>
      </c>
      <c r="E13" s="14" t="s">
        <v>34</v>
      </c>
      <c r="F13" s="14" t="s">
        <v>30</v>
      </c>
      <c r="G13" s="15">
        <v>67</v>
      </c>
      <c r="H13" s="16">
        <v>81.6</v>
      </c>
      <c r="I13" s="16">
        <f t="shared" si="0"/>
        <v>75.76</v>
      </c>
      <c r="J13" s="11" t="s">
        <v>20</v>
      </c>
    </row>
    <row r="14" ht="28" customHeight="1" spans="1:10">
      <c r="A14" s="11">
        <v>11</v>
      </c>
      <c r="B14" s="14" t="s">
        <v>36</v>
      </c>
      <c r="C14" s="14" t="s">
        <v>19</v>
      </c>
      <c r="D14" s="12">
        <v>19</v>
      </c>
      <c r="E14" s="14" t="s">
        <v>34</v>
      </c>
      <c r="F14" s="14" t="s">
        <v>30</v>
      </c>
      <c r="G14" s="15">
        <v>62</v>
      </c>
      <c r="H14" s="16" t="s">
        <v>37</v>
      </c>
      <c r="I14" s="16">
        <f>ROUND((G14*0.4+0),2)</f>
        <v>24.8</v>
      </c>
      <c r="J14" s="11" t="s">
        <v>20</v>
      </c>
    </row>
    <row r="15" ht="28" customHeight="1" spans="1:10">
      <c r="A15" s="11">
        <v>12</v>
      </c>
      <c r="B15" s="14" t="s">
        <v>38</v>
      </c>
      <c r="C15" s="14" t="s">
        <v>13</v>
      </c>
      <c r="D15" s="12">
        <v>20</v>
      </c>
      <c r="E15" s="14" t="s">
        <v>39</v>
      </c>
      <c r="F15" s="14" t="s">
        <v>30</v>
      </c>
      <c r="G15" s="15">
        <v>72</v>
      </c>
      <c r="H15" s="16">
        <v>86.8</v>
      </c>
      <c r="I15" s="16">
        <f t="shared" ref="I15:I18" si="1">ROUND((G15*0.4+H15*0.6),2)</f>
        <v>80.88</v>
      </c>
      <c r="J15" s="11" t="s">
        <v>17</v>
      </c>
    </row>
    <row r="16" ht="28" customHeight="1" spans="1:10">
      <c r="A16" s="11">
        <v>13</v>
      </c>
      <c r="B16" s="14" t="s">
        <v>40</v>
      </c>
      <c r="C16" s="14" t="s">
        <v>19</v>
      </c>
      <c r="D16" s="12">
        <v>20</v>
      </c>
      <c r="E16" s="14" t="s">
        <v>39</v>
      </c>
      <c r="F16" s="14" t="s">
        <v>30</v>
      </c>
      <c r="G16" s="15">
        <v>72</v>
      </c>
      <c r="H16" s="16">
        <v>81.8</v>
      </c>
      <c r="I16" s="16">
        <f t="shared" si="1"/>
        <v>77.88</v>
      </c>
      <c r="J16" s="11" t="s">
        <v>20</v>
      </c>
    </row>
    <row r="17" ht="28" customHeight="1" spans="1:10">
      <c r="A17" s="11">
        <v>14</v>
      </c>
      <c r="B17" s="14" t="s">
        <v>41</v>
      </c>
      <c r="C17" s="14" t="s">
        <v>19</v>
      </c>
      <c r="D17" s="12">
        <v>20</v>
      </c>
      <c r="E17" s="14" t="s">
        <v>39</v>
      </c>
      <c r="F17" s="14" t="s">
        <v>30</v>
      </c>
      <c r="G17" s="15">
        <v>72</v>
      </c>
      <c r="H17" s="16">
        <v>80.8</v>
      </c>
      <c r="I17" s="16">
        <f t="shared" si="1"/>
        <v>77.28</v>
      </c>
      <c r="J17" s="11" t="s">
        <v>20</v>
      </c>
    </row>
    <row r="18" ht="28" customHeight="1" spans="1:10">
      <c r="A18" s="11">
        <v>15</v>
      </c>
      <c r="B18" s="14" t="s">
        <v>42</v>
      </c>
      <c r="C18" s="14" t="s">
        <v>19</v>
      </c>
      <c r="D18" s="12">
        <v>20</v>
      </c>
      <c r="E18" s="14" t="s">
        <v>39</v>
      </c>
      <c r="F18" s="14" t="s">
        <v>30</v>
      </c>
      <c r="G18" s="15">
        <v>74</v>
      </c>
      <c r="H18" s="16">
        <v>78.8</v>
      </c>
      <c r="I18" s="16">
        <f t="shared" si="1"/>
        <v>76.88</v>
      </c>
      <c r="J18" s="11" t="s">
        <v>20</v>
      </c>
    </row>
    <row r="19" ht="28" customHeight="1" spans="1:10">
      <c r="A19" s="11">
        <v>16</v>
      </c>
      <c r="B19" s="14" t="s">
        <v>43</v>
      </c>
      <c r="C19" s="14" t="s">
        <v>19</v>
      </c>
      <c r="D19" s="12">
        <v>20</v>
      </c>
      <c r="E19" s="14" t="s">
        <v>39</v>
      </c>
      <c r="F19" s="14" t="s">
        <v>30</v>
      </c>
      <c r="G19" s="15">
        <v>75</v>
      </c>
      <c r="H19" s="16" t="s">
        <v>37</v>
      </c>
      <c r="I19" s="16">
        <f>ROUND((G19*0.4+0),2)</f>
        <v>30</v>
      </c>
      <c r="J19" s="11" t="s">
        <v>20</v>
      </c>
    </row>
    <row r="20" ht="28" customHeight="1" spans="1:10">
      <c r="A20" s="11">
        <v>17</v>
      </c>
      <c r="B20" s="17" t="s">
        <v>44</v>
      </c>
      <c r="C20" s="17" t="s">
        <v>19</v>
      </c>
      <c r="D20" s="12">
        <v>22</v>
      </c>
      <c r="E20" s="14" t="s">
        <v>27</v>
      </c>
      <c r="F20" s="14" t="s">
        <v>45</v>
      </c>
      <c r="G20" s="15">
        <v>65</v>
      </c>
      <c r="H20" s="16">
        <v>85.4</v>
      </c>
      <c r="I20" s="16">
        <f t="shared" ref="I20:I25" si="2">ROUND((G20*0.4+H20*0.6),2)</f>
        <v>77.24</v>
      </c>
      <c r="J20" s="11" t="s">
        <v>17</v>
      </c>
    </row>
    <row r="21" ht="28" customHeight="1" spans="1:10">
      <c r="A21" s="11">
        <v>18</v>
      </c>
      <c r="B21" s="17" t="s">
        <v>46</v>
      </c>
      <c r="C21" s="17" t="s">
        <v>19</v>
      </c>
      <c r="D21" s="12">
        <v>23</v>
      </c>
      <c r="E21" s="14" t="s">
        <v>47</v>
      </c>
      <c r="F21" s="14" t="s">
        <v>45</v>
      </c>
      <c r="G21" s="15">
        <v>68</v>
      </c>
      <c r="H21" s="16">
        <v>90.6</v>
      </c>
      <c r="I21" s="16">
        <f t="shared" si="2"/>
        <v>81.56</v>
      </c>
      <c r="J21" s="11" t="s">
        <v>17</v>
      </c>
    </row>
    <row r="22" ht="28" customHeight="1" spans="1:10">
      <c r="A22" s="11">
        <v>19</v>
      </c>
      <c r="B22" s="17" t="s">
        <v>48</v>
      </c>
      <c r="C22" s="17" t="s">
        <v>13</v>
      </c>
      <c r="D22" s="18">
        <v>23</v>
      </c>
      <c r="E22" s="14" t="s">
        <v>47</v>
      </c>
      <c r="F22" s="14" t="s">
        <v>45</v>
      </c>
      <c r="G22" s="15">
        <v>70</v>
      </c>
      <c r="H22" s="16">
        <v>84.2</v>
      </c>
      <c r="I22" s="16">
        <f t="shared" si="2"/>
        <v>78.52</v>
      </c>
      <c r="J22" s="11" t="s">
        <v>20</v>
      </c>
    </row>
    <row r="23" ht="28" customHeight="1" spans="1:10">
      <c r="A23" s="11">
        <v>20</v>
      </c>
      <c r="B23" s="17" t="s">
        <v>49</v>
      </c>
      <c r="C23" s="17" t="s">
        <v>13</v>
      </c>
      <c r="D23" s="12">
        <v>25</v>
      </c>
      <c r="E23" s="14" t="s">
        <v>50</v>
      </c>
      <c r="F23" s="14" t="s">
        <v>45</v>
      </c>
      <c r="G23" s="15">
        <v>78</v>
      </c>
      <c r="H23" s="16">
        <v>87.8</v>
      </c>
      <c r="I23" s="16">
        <f t="shared" si="2"/>
        <v>83.88</v>
      </c>
      <c r="J23" s="11" t="s">
        <v>17</v>
      </c>
    </row>
    <row r="24" ht="28" customHeight="1" spans="1:10">
      <c r="A24" s="11">
        <v>21</v>
      </c>
      <c r="B24" s="17" t="s">
        <v>51</v>
      </c>
      <c r="C24" s="17" t="s">
        <v>13</v>
      </c>
      <c r="D24" s="12">
        <v>25</v>
      </c>
      <c r="E24" s="14" t="s">
        <v>50</v>
      </c>
      <c r="F24" s="14" t="s">
        <v>45</v>
      </c>
      <c r="G24" s="15">
        <v>86</v>
      </c>
      <c r="H24" s="16">
        <v>78.4</v>
      </c>
      <c r="I24" s="16">
        <f t="shared" si="2"/>
        <v>81.44</v>
      </c>
      <c r="J24" s="11" t="s">
        <v>20</v>
      </c>
    </row>
    <row r="25" ht="28" customHeight="1" spans="1:10">
      <c r="A25" s="11">
        <v>22</v>
      </c>
      <c r="B25" s="17" t="s">
        <v>52</v>
      </c>
      <c r="C25" s="17" t="s">
        <v>19</v>
      </c>
      <c r="D25" s="12">
        <v>25</v>
      </c>
      <c r="E25" s="14" t="s">
        <v>50</v>
      </c>
      <c r="F25" s="14" t="s">
        <v>45</v>
      </c>
      <c r="G25" s="15">
        <v>77</v>
      </c>
      <c r="H25" s="16">
        <v>83.4</v>
      </c>
      <c r="I25" s="16">
        <f t="shared" si="2"/>
        <v>80.84</v>
      </c>
      <c r="J25" s="11" t="s">
        <v>20</v>
      </c>
    </row>
    <row r="26" ht="28" customHeight="1" spans="1:10">
      <c r="A26" s="11">
        <v>23</v>
      </c>
      <c r="B26" s="17" t="s">
        <v>53</v>
      </c>
      <c r="C26" s="17" t="s">
        <v>19</v>
      </c>
      <c r="D26" s="12">
        <v>25</v>
      </c>
      <c r="E26" s="14" t="s">
        <v>50</v>
      </c>
      <c r="F26" s="14" t="s">
        <v>45</v>
      </c>
      <c r="G26" s="15">
        <v>77</v>
      </c>
      <c r="H26" s="16" t="s">
        <v>37</v>
      </c>
      <c r="I26" s="16">
        <f t="shared" ref="I26:I29" si="3">ROUND((G26*0.4+0),2)</f>
        <v>30.8</v>
      </c>
      <c r="J26" s="11" t="s">
        <v>20</v>
      </c>
    </row>
    <row r="27" ht="28" customHeight="1" spans="1:10">
      <c r="A27" s="11">
        <v>24</v>
      </c>
      <c r="B27" s="12" t="s">
        <v>54</v>
      </c>
      <c r="C27" s="12" t="s">
        <v>19</v>
      </c>
      <c r="D27" s="12">
        <v>27</v>
      </c>
      <c r="E27" s="14" t="s">
        <v>55</v>
      </c>
      <c r="F27" s="14" t="s">
        <v>56</v>
      </c>
      <c r="G27" s="15">
        <v>62</v>
      </c>
      <c r="H27" s="16" t="s">
        <v>37</v>
      </c>
      <c r="I27" s="16">
        <f t="shared" si="3"/>
        <v>24.8</v>
      </c>
      <c r="J27" s="11" t="s">
        <v>20</v>
      </c>
    </row>
    <row r="28" ht="28" customHeight="1" spans="1:10">
      <c r="A28" s="11">
        <v>25</v>
      </c>
      <c r="B28" s="14" t="s">
        <v>57</v>
      </c>
      <c r="C28" s="14" t="s">
        <v>19</v>
      </c>
      <c r="D28" s="12">
        <v>28</v>
      </c>
      <c r="E28" s="14" t="s">
        <v>58</v>
      </c>
      <c r="F28" s="14" t="s">
        <v>56</v>
      </c>
      <c r="G28" s="15">
        <v>68</v>
      </c>
      <c r="H28" s="16">
        <v>83</v>
      </c>
      <c r="I28" s="16">
        <f t="shared" ref="I28:I33" si="4">ROUND((G28*0.4+H28*0.6),2)</f>
        <v>77</v>
      </c>
      <c r="J28" s="11" t="s">
        <v>17</v>
      </c>
    </row>
    <row r="29" ht="28" customHeight="1" spans="1:10">
      <c r="A29" s="11">
        <v>26</v>
      </c>
      <c r="B29" s="12" t="s">
        <v>59</v>
      </c>
      <c r="C29" s="12" t="s">
        <v>19</v>
      </c>
      <c r="D29" s="12">
        <v>29</v>
      </c>
      <c r="E29" s="14" t="s">
        <v>60</v>
      </c>
      <c r="F29" s="14" t="s">
        <v>56</v>
      </c>
      <c r="G29" s="15">
        <v>67</v>
      </c>
      <c r="H29" s="16" t="s">
        <v>37</v>
      </c>
      <c r="I29" s="16">
        <f t="shared" si="3"/>
        <v>26.8</v>
      </c>
      <c r="J29" s="11" t="s">
        <v>20</v>
      </c>
    </row>
    <row r="30" ht="28" customHeight="1" spans="1:10">
      <c r="A30" s="11">
        <v>27</v>
      </c>
      <c r="B30" s="14" t="s">
        <v>61</v>
      </c>
      <c r="C30" s="14" t="s">
        <v>13</v>
      </c>
      <c r="D30" s="12">
        <v>31</v>
      </c>
      <c r="E30" s="14" t="s">
        <v>62</v>
      </c>
      <c r="F30" s="14" t="s">
        <v>56</v>
      </c>
      <c r="G30" s="15">
        <v>60</v>
      </c>
      <c r="H30" s="16">
        <v>56.6</v>
      </c>
      <c r="I30" s="16">
        <f t="shared" si="4"/>
        <v>57.96</v>
      </c>
      <c r="J30" s="11" t="s">
        <v>20</v>
      </c>
    </row>
    <row r="31" ht="28" customHeight="1" spans="1:10">
      <c r="A31" s="11">
        <v>28</v>
      </c>
      <c r="B31" s="17" t="s">
        <v>63</v>
      </c>
      <c r="C31" s="17" t="s">
        <v>19</v>
      </c>
      <c r="D31" s="12">
        <v>34</v>
      </c>
      <c r="E31" s="14" t="s">
        <v>64</v>
      </c>
      <c r="F31" s="14" t="s">
        <v>65</v>
      </c>
      <c r="G31" s="15">
        <v>70</v>
      </c>
      <c r="H31" s="16">
        <v>84</v>
      </c>
      <c r="I31" s="16">
        <f t="shared" si="4"/>
        <v>78.4</v>
      </c>
      <c r="J31" s="11" t="s">
        <v>17</v>
      </c>
    </row>
    <row r="32" ht="28" customHeight="1" spans="1:10">
      <c r="A32" s="11">
        <v>29</v>
      </c>
      <c r="B32" s="17" t="s">
        <v>66</v>
      </c>
      <c r="C32" s="17" t="s">
        <v>19</v>
      </c>
      <c r="D32" s="12">
        <v>34</v>
      </c>
      <c r="E32" s="14" t="s">
        <v>64</v>
      </c>
      <c r="F32" s="14" t="s">
        <v>65</v>
      </c>
      <c r="G32" s="15">
        <v>71</v>
      </c>
      <c r="H32" s="16">
        <v>82.2</v>
      </c>
      <c r="I32" s="16">
        <f t="shared" si="4"/>
        <v>77.72</v>
      </c>
      <c r="J32" s="11" t="s">
        <v>17</v>
      </c>
    </row>
    <row r="33" ht="28" customHeight="1" spans="1:10">
      <c r="A33" s="11">
        <v>30</v>
      </c>
      <c r="B33" s="17" t="s">
        <v>67</v>
      </c>
      <c r="C33" s="17" t="s">
        <v>19</v>
      </c>
      <c r="D33" s="12">
        <v>34</v>
      </c>
      <c r="E33" s="14" t="s">
        <v>64</v>
      </c>
      <c r="F33" s="14" t="s">
        <v>65</v>
      </c>
      <c r="G33" s="15">
        <v>68</v>
      </c>
      <c r="H33" s="16">
        <v>83</v>
      </c>
      <c r="I33" s="16">
        <f t="shared" si="4"/>
        <v>77</v>
      </c>
      <c r="J33" s="11" t="s">
        <v>17</v>
      </c>
    </row>
    <row r="34" ht="30" customHeight="1"/>
  </sheetData>
  <mergeCells count="2">
    <mergeCell ref="A1:B1"/>
    <mergeCell ref="A2:J2"/>
  </mergeCells>
  <pageMargins left="0.751388888888889" right="0.751388888888889" top="0.393055555555556" bottom="0.393055555555556" header="0.5" footer="0.43263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2022-04-27T08:11:00Z</dcterms:created>
  <dcterms:modified xsi:type="dcterms:W3CDTF">2022-04-27T08:45:26Z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